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_xlnm.Print_Area" localSheetId="0">Hoja1!$A$1:$G$50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F31" i="1" s="1"/>
  <c r="E21" i="1"/>
  <c r="D21" i="1"/>
  <c r="C21" i="1"/>
  <c r="B21" i="1"/>
  <c r="B31" i="1" s="1"/>
  <c r="G7" i="1"/>
  <c r="G31" i="1" s="1"/>
  <c r="F7" i="1"/>
  <c r="E7" i="1"/>
  <c r="E31" i="1" s="1"/>
  <c r="D7" i="1"/>
  <c r="D31" i="1" s="1"/>
  <c r="C7" i="1"/>
  <c r="C31" i="1" s="1"/>
  <c r="B7" i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<sst xmlns="http://schemas.openxmlformats.org/spreadsheetml/2006/main" count="34" uniqueCount="34">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</sst>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41</xdr:row>
      <xdr:rowOff>0</xdr:rowOff>
    </xdr:from>
    <xdr:to>
      <xdr:col>6</xdr:col>
      <xdr:colOff>790575</xdr:colOff>
      <xdr:row>44</xdr:row>
      <xdr:rowOff>95249</xdr:rowOff>
    </xdr:to>
    <xdr:sp macro="" textlink="">
      <xdr:nvSpPr>
        <xdr:cNvPr id="2" name="9 CuadroTexto"/>
        <xdr:cNvSpPr txBox="1"/>
      </xdr:nvSpPr>
      <xdr:spPr>
        <a:xfrm>
          <a:off x="10398125" y="8715375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1190625</xdr:colOff>
      <xdr:row>44</xdr:row>
      <xdr:rowOff>9526</xdr:rowOff>
    </xdr:to>
    <xdr:sp macro="" textlink="">
      <xdr:nvSpPr>
        <xdr:cNvPr id="5" name="6 CuadroTexto"/>
        <xdr:cNvSpPr txBox="1"/>
      </xdr:nvSpPr>
      <xdr:spPr>
        <a:xfrm>
          <a:off x="5873750" y="8715375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San Miguel de Allende, 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view="pageBreakPreview" topLeftCell="A19" zoomScale="60" zoomScaleNormal="100" workbookViewId="0">
      <selection activeCell="A40" sqref="A40:L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1" customFormat="1" ht="37.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9" t="str">
        <f>ENTIDAD</f>
        <v>Municipio de San Miguel de Allende, Gobierno del Estado de Guanajuato</v>
      </c>
      <c r="B2" s="20"/>
      <c r="C2" s="20"/>
      <c r="D2" s="20"/>
      <c r="E2" s="20"/>
      <c r="F2" s="20"/>
      <c r="G2" s="21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x14ac:dyDescent="0.25">
      <c r="A5" s="28" t="s">
        <v>3</v>
      </c>
      <c r="B5" s="30" t="str">
        <f>ANIO5R</f>
        <v>2013 ¹ (c)</v>
      </c>
      <c r="C5" s="30" t="str">
        <f>ANIO4R</f>
        <v>2014 ¹ (c)</v>
      </c>
      <c r="D5" s="30" t="str">
        <f>ANIO3R</f>
        <v>2015 ¹ (c)</v>
      </c>
      <c r="E5" s="30" t="str">
        <f>ANIO2R</f>
        <v>2016 ¹ (c)</v>
      </c>
      <c r="F5" s="30" t="str">
        <f>ANIO1R</f>
        <v>2017 ¹ (c)</v>
      </c>
      <c r="G5" s="2">
        <f>ANIO_INFORME</f>
        <v>2018</v>
      </c>
    </row>
    <row r="6" spans="1:7" ht="32.1" customHeight="1" x14ac:dyDescent="0.25">
      <c r="A6" s="29"/>
      <c r="B6" s="31"/>
      <c r="C6" s="31"/>
      <c r="D6" s="31"/>
      <c r="E6" s="31"/>
      <c r="F6" s="31"/>
      <c r="G6" s="3" t="s">
        <v>4</v>
      </c>
    </row>
    <row r="7" spans="1:7" x14ac:dyDescent="0.25">
      <c r="A7" s="4" t="s">
        <v>5</v>
      </c>
      <c r="B7" s="5">
        <f>SUM(B8:B19)</f>
        <v>30119384.260000002</v>
      </c>
      <c r="C7" s="5">
        <f t="shared" ref="C7:G7" si="0">SUM(C8:C19)</f>
        <v>33937427.200000003</v>
      </c>
      <c r="D7" s="5">
        <f t="shared" si="0"/>
        <v>30685476.780000001</v>
      </c>
      <c r="E7" s="5">
        <f t="shared" si="0"/>
        <v>38109245.579999998</v>
      </c>
      <c r="F7" s="5">
        <f t="shared" si="0"/>
        <v>42991979.030000001</v>
      </c>
      <c r="G7" s="5">
        <f t="shared" si="0"/>
        <v>16391245.07</v>
      </c>
    </row>
    <row r="8" spans="1:7" x14ac:dyDescent="0.2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8">
        <v>0</v>
      </c>
    </row>
    <row r="9" spans="1:7" x14ac:dyDescent="0.2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8">
        <v>0</v>
      </c>
    </row>
    <row r="10" spans="1:7" x14ac:dyDescent="0.2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8">
        <v>0</v>
      </c>
    </row>
    <row r="11" spans="1:7" x14ac:dyDescent="0.25">
      <c r="A11" s="6" t="s">
        <v>9</v>
      </c>
      <c r="B11" s="7">
        <v>2711958</v>
      </c>
      <c r="C11" s="7">
        <v>0</v>
      </c>
      <c r="D11" s="7">
        <v>0</v>
      </c>
      <c r="E11" s="7">
        <v>0</v>
      </c>
      <c r="F11" s="7">
        <v>0</v>
      </c>
      <c r="G11" s="8">
        <v>0</v>
      </c>
    </row>
    <row r="12" spans="1:7" x14ac:dyDescent="0.25">
      <c r="A12" s="6" t="s">
        <v>10</v>
      </c>
      <c r="B12" s="7">
        <v>36500</v>
      </c>
      <c r="C12" s="8">
        <v>227310.07</v>
      </c>
      <c r="D12" s="8">
        <v>322000.23</v>
      </c>
      <c r="E12" s="8">
        <v>938750.65</v>
      </c>
      <c r="F12" s="7">
        <v>400040.71</v>
      </c>
      <c r="G12" s="8">
        <v>79198</v>
      </c>
    </row>
    <row r="13" spans="1:7" x14ac:dyDescent="0.25">
      <c r="A13" s="9" t="s">
        <v>11</v>
      </c>
      <c r="B13" s="7">
        <v>59792.98</v>
      </c>
      <c r="C13" s="7">
        <v>0</v>
      </c>
      <c r="D13" s="8">
        <v>823216.31</v>
      </c>
      <c r="E13" s="8">
        <v>5242843.8899999997</v>
      </c>
      <c r="F13" s="7">
        <v>3845497.85</v>
      </c>
      <c r="G13" s="8">
        <v>4.2300000000000004</v>
      </c>
    </row>
    <row r="14" spans="1:7" x14ac:dyDescent="0.25">
      <c r="A14" s="6" t="s">
        <v>12</v>
      </c>
      <c r="B14" s="7">
        <v>271211</v>
      </c>
      <c r="C14" s="8">
        <v>995894.15</v>
      </c>
      <c r="D14" s="8">
        <v>273111.51</v>
      </c>
      <c r="E14" s="8">
        <v>247760</v>
      </c>
      <c r="F14" s="7">
        <v>297701.64</v>
      </c>
      <c r="G14" s="8">
        <v>40000</v>
      </c>
    </row>
    <row r="15" spans="1:7" x14ac:dyDescent="0.25">
      <c r="A15" s="6" t="s">
        <v>13</v>
      </c>
      <c r="B15" s="7">
        <v>14056366</v>
      </c>
      <c r="C15" s="8">
        <v>15363077</v>
      </c>
      <c r="D15" s="8">
        <v>16528461.42</v>
      </c>
      <c r="E15" s="8">
        <v>15868238.42</v>
      </c>
      <c r="F15" s="7">
        <v>17039528</v>
      </c>
      <c r="G15" s="7">
        <v>0</v>
      </c>
    </row>
    <row r="16" spans="1:7" x14ac:dyDescent="0.25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8">
        <v>0</v>
      </c>
    </row>
    <row r="17" spans="1:7" x14ac:dyDescent="0.25">
      <c r="A17" s="6" t="s">
        <v>15</v>
      </c>
      <c r="B17" s="7">
        <v>12796036.189999999</v>
      </c>
      <c r="C17" s="8">
        <v>17351145.98</v>
      </c>
      <c r="D17" s="8">
        <v>12738687.310000001</v>
      </c>
      <c r="E17" s="8">
        <v>15811652.619999999</v>
      </c>
      <c r="F17" s="7">
        <v>21409210.829999998</v>
      </c>
      <c r="G17" s="8">
        <v>16272042.84</v>
      </c>
    </row>
    <row r="18" spans="1:7" x14ac:dyDescent="0.25">
      <c r="A18" s="6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8">
        <v>0</v>
      </c>
    </row>
    <row r="19" spans="1:7" x14ac:dyDescent="0.25">
      <c r="A19" s="6" t="s">
        <v>17</v>
      </c>
      <c r="B19" s="7">
        <v>187520.09</v>
      </c>
      <c r="C19" s="7">
        <v>0</v>
      </c>
      <c r="D19" s="7">
        <v>0</v>
      </c>
      <c r="E19" s="7">
        <v>0</v>
      </c>
      <c r="F19" s="7">
        <v>0</v>
      </c>
      <c r="G19" s="8">
        <v>0</v>
      </c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1" t="s">
        <v>18</v>
      </c>
      <c r="B21" s="12">
        <f>SUM(B22:B26)</f>
        <v>0</v>
      </c>
      <c r="C21" s="12">
        <f t="shared" ref="C21:F21" si="1">SUM(C22:C26)</f>
        <v>0</v>
      </c>
      <c r="D21" s="12">
        <f t="shared" si="1"/>
        <v>0</v>
      </c>
      <c r="E21" s="12">
        <f t="shared" si="1"/>
        <v>0</v>
      </c>
      <c r="F21" s="12">
        <f t="shared" si="1"/>
        <v>0</v>
      </c>
      <c r="G21" s="13">
        <f>SUM(G22:G26)</f>
        <v>0</v>
      </c>
    </row>
    <row r="22" spans="1:7" x14ac:dyDescent="0.25">
      <c r="A22" s="6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>
        <v>0</v>
      </c>
    </row>
    <row r="23" spans="1:7" x14ac:dyDescent="0.25">
      <c r="A23" s="6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8">
        <v>0</v>
      </c>
    </row>
    <row r="24" spans="1:7" x14ac:dyDescent="0.25">
      <c r="A24" s="6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8">
        <v>0</v>
      </c>
    </row>
    <row r="25" spans="1:7" x14ac:dyDescent="0.25">
      <c r="A25" s="6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8">
        <v>0</v>
      </c>
    </row>
    <row r="26" spans="1:7" x14ac:dyDescent="0.25">
      <c r="A26" s="6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8">
        <v>0</v>
      </c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11" t="s">
        <v>24</v>
      </c>
      <c r="B28" s="12">
        <f>B29</f>
        <v>0</v>
      </c>
      <c r="C28" s="12">
        <f t="shared" ref="C28:G28" si="2">C29</f>
        <v>0</v>
      </c>
      <c r="D28" s="12">
        <f t="shared" si="2"/>
        <v>0</v>
      </c>
      <c r="E28" s="12">
        <f t="shared" si="2"/>
        <v>0</v>
      </c>
      <c r="F28" s="12">
        <f t="shared" si="2"/>
        <v>0</v>
      </c>
      <c r="G28" s="12">
        <f t="shared" si="2"/>
        <v>0</v>
      </c>
    </row>
    <row r="29" spans="1:7" x14ac:dyDescent="0.25">
      <c r="A29" s="6" t="s">
        <v>25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8">
        <v>0</v>
      </c>
    </row>
    <row r="30" spans="1:7" x14ac:dyDescent="0.25">
      <c r="A30" s="10"/>
      <c r="B30" s="10"/>
      <c r="C30" s="10"/>
      <c r="D30" s="10"/>
      <c r="E30" s="10"/>
      <c r="F30" s="10"/>
      <c r="G30" s="10"/>
    </row>
    <row r="31" spans="1:7" x14ac:dyDescent="0.25">
      <c r="A31" s="11" t="s">
        <v>26</v>
      </c>
      <c r="B31" s="12">
        <f>B7+B21+B28</f>
        <v>30119384.260000002</v>
      </c>
      <c r="C31" s="12">
        <f t="shared" ref="C31:G31" si="3">C7+C21+C28</f>
        <v>33937427.200000003</v>
      </c>
      <c r="D31" s="12">
        <f t="shared" si="3"/>
        <v>30685476.780000001</v>
      </c>
      <c r="E31" s="12">
        <f t="shared" si="3"/>
        <v>38109245.579999998</v>
      </c>
      <c r="F31" s="12">
        <f t="shared" si="3"/>
        <v>42991979.030000001</v>
      </c>
      <c r="G31" s="12">
        <f t="shared" si="3"/>
        <v>16391245.07</v>
      </c>
    </row>
    <row r="32" spans="1:7" x14ac:dyDescent="0.25">
      <c r="A32" s="10"/>
      <c r="B32" s="10"/>
      <c r="C32" s="10"/>
      <c r="D32" s="10"/>
      <c r="E32" s="10"/>
      <c r="F32" s="10"/>
      <c r="G32" s="10"/>
    </row>
    <row r="33" spans="1:12" x14ac:dyDescent="0.25">
      <c r="A33" s="11" t="s">
        <v>27</v>
      </c>
      <c r="B33" s="10"/>
      <c r="C33" s="10"/>
      <c r="D33" s="10"/>
      <c r="E33" s="10"/>
      <c r="F33" s="10"/>
      <c r="G33" s="10"/>
    </row>
    <row r="34" spans="1:12" ht="30" x14ac:dyDescent="0.25">
      <c r="A34" s="14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8">
        <v>0</v>
      </c>
    </row>
    <row r="35" spans="1:12" ht="30" x14ac:dyDescent="0.25">
      <c r="A35" s="14" t="s">
        <v>29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12" x14ac:dyDescent="0.25">
      <c r="A36" s="11" t="s">
        <v>30</v>
      </c>
      <c r="B36" s="12">
        <f>B34+B35</f>
        <v>0</v>
      </c>
      <c r="C36" s="12">
        <f t="shared" ref="C36:G36" si="4">C34+C35</f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</row>
    <row r="37" spans="1:12" x14ac:dyDescent="0.25">
      <c r="A37" s="15"/>
      <c r="B37" s="15"/>
      <c r="C37" s="15"/>
      <c r="D37" s="15"/>
      <c r="E37" s="15"/>
      <c r="F37" s="15"/>
      <c r="G37" s="15"/>
    </row>
    <row r="38" spans="1:12" ht="17.25" x14ac:dyDescent="0.25">
      <c r="A38" s="16" t="s">
        <v>31</v>
      </c>
      <c r="B38" s="16"/>
      <c r="C38" s="16"/>
      <c r="D38" s="16"/>
      <c r="E38" s="16"/>
      <c r="F38" s="16"/>
      <c r="G38" s="16"/>
    </row>
    <row r="39" spans="1:12" ht="15" customHeight="1" x14ac:dyDescent="0.25">
      <c r="A39" s="17" t="s">
        <v>32</v>
      </c>
      <c r="B39" s="17"/>
      <c r="C39" s="17"/>
      <c r="D39" s="17"/>
      <c r="E39" s="17"/>
      <c r="F39" s="17"/>
      <c r="G39" s="17"/>
    </row>
    <row r="40" spans="1:12" ht="15" customHeight="1" x14ac:dyDescent="0.25">
      <c r="A40" s="32" t="s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" customHeight="1" x14ac:dyDescent="0.25">
      <c r="A41" s="16"/>
      <c r="B41" s="16"/>
      <c r="C41" s="16"/>
      <c r="D41" s="16"/>
      <c r="E41" s="16"/>
      <c r="F41" s="16"/>
      <c r="G41" s="16"/>
    </row>
    <row r="42" spans="1:12" ht="15" customHeight="1" x14ac:dyDescent="0.25">
      <c r="A42" s="16"/>
      <c r="B42" s="16"/>
      <c r="C42" s="16"/>
      <c r="D42" s="16"/>
      <c r="E42" s="16"/>
      <c r="F42" s="16"/>
      <c r="G42" s="16"/>
    </row>
    <row r="43" spans="1:12" ht="15" customHeight="1" x14ac:dyDescent="0.25">
      <c r="A43" s="16"/>
      <c r="B43" s="16"/>
      <c r="C43" s="16"/>
      <c r="D43" s="16"/>
      <c r="E43" s="16"/>
      <c r="F43" s="16"/>
      <c r="G43" s="16"/>
    </row>
    <row r="44" spans="1:12" ht="15" customHeight="1" x14ac:dyDescent="0.25">
      <c r="A44" s="16"/>
      <c r="B44" s="16"/>
      <c r="C44" s="16"/>
      <c r="D44" s="16"/>
      <c r="E44" s="16"/>
      <c r="F44" s="16"/>
      <c r="G44" s="16"/>
    </row>
    <row r="45" spans="1:12" ht="15" customHeight="1" x14ac:dyDescent="0.25">
      <c r="A45" s="16"/>
      <c r="B45" s="16"/>
      <c r="C45" s="16"/>
      <c r="D45" s="16"/>
      <c r="E45" s="16"/>
      <c r="F45" s="16"/>
      <c r="G45" s="16"/>
    </row>
    <row r="46" spans="1:12" ht="15" customHeight="1" x14ac:dyDescent="0.25"/>
    <row r="47" spans="1:12" hidden="1" x14ac:dyDescent="0.25"/>
    <row r="48" spans="1:1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.75" hidden="1" customHeight="1" x14ac:dyDescent="0.25"/>
  </sheetData>
  <mergeCells count="11">
    <mergeCell ref="A39:G39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paperSize="9" scale="41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UTSMA-09</cp:lastModifiedBy>
  <dcterms:created xsi:type="dcterms:W3CDTF">2018-05-02T17:23:27Z</dcterms:created>
  <dcterms:modified xsi:type="dcterms:W3CDTF">2018-05-09T20:32:49Z</dcterms:modified>
</cp:coreProperties>
</file>